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990" windowHeight="10785" activeTab="0"/>
  </bookViews>
  <sheets>
    <sheet name="MWfly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<sst xmlns="http://schemas.openxmlformats.org/spreadsheetml/2006/main" count="33" uniqueCount="33">
  <si>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>Комплектующие</t>
  </si>
  <si>
    <t xml:space="preserve">    Официальный дистрибьютор</t>
  </si>
  <si>
    <t>Курс</t>
  </si>
  <si>
    <t>"Сибирский Авиационный Центр"</t>
  </si>
  <si>
    <t>www.sibaviacenter.narod.ru</t>
  </si>
  <si>
    <t>для писем: Россия, 654041, Кемеровская обл.</t>
  </si>
  <si>
    <t>Цены в Евро с 18.09.2015 г.</t>
  </si>
  <si>
    <t>Тел.: +7 3843 609074</t>
  </si>
  <si>
    <t>г. Новокузнецк, проспект Бардина, 6-33</t>
  </si>
  <si>
    <t>sibaviacenter@yandex.ru</t>
  </si>
  <si>
    <t>e-mail:</t>
  </si>
  <si>
    <t>Четырехтактные четырехцилиндровые двигатели инжекторного типа</t>
  </si>
  <si>
    <t>B22D (105 л.с.)</t>
  </si>
  <si>
    <t>B22R (130 л.с.) i=1,958</t>
  </si>
  <si>
    <t>B25L (130 л.с.) i=1,731</t>
  </si>
  <si>
    <t>B25R (150 л.с.) i=1,958</t>
  </si>
  <si>
    <t>Модуль подачи топлива</t>
  </si>
  <si>
    <t>http://www.mwfly.it</t>
  </si>
  <si>
    <t>Электрический блок коммутации</t>
  </si>
  <si>
    <t>Жгуты электрических соединений</t>
  </si>
  <si>
    <t>Стандартный радиатор охлаждения (набор)</t>
  </si>
  <si>
    <t>Стандартный глушитель с патрубками (набор)</t>
  </si>
  <si>
    <t>Дублированный электронный блок управления двигателем</t>
  </si>
  <si>
    <t>Стабилизатор напряжения</t>
  </si>
  <si>
    <t>Реле запуска двигателя</t>
  </si>
  <si>
    <t>Система очистки воздуха</t>
  </si>
  <si>
    <t>Масляный фильтр</t>
  </si>
  <si>
    <t>Амортизаторы для установки двигателя</t>
  </si>
  <si>
    <t>Двойной трос привода дроссельной заслонки</t>
  </si>
  <si>
    <t>Расширительный бачок системы охлаждения</t>
  </si>
  <si>
    <t>Комплект датчиков</t>
  </si>
  <si>
    <t>Кол-во</t>
  </si>
  <si>
    <t>Цена (руб)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</si>
</sst>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"/>
    <numFmt numFmtId="166" formatCode="#,##0.0000"/>
    <numFmt numFmtId="167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Times New Roman CYR"/>
      <family val="1"/>
    </font>
    <font>
      <b/>
      <i/>
      <u val="single"/>
      <sz val="18"/>
      <name val="Times New Roman CYR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" fontId="1" fillId="0" borderId="0" xfId="42" applyNumberFormat="1" applyAlignment="1" applyProtection="1">
      <alignment horizontal="right"/>
      <protection/>
    </xf>
    <xf numFmtId="4" fontId="1" fillId="0" borderId="0" xfId="42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4" fontId="8" fillId="0" borderId="0" xfId="0" applyNumberFormat="1" applyFon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285750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19125"/>
          <a:ext cx="30480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baviacenter.narod.ru/" TargetMode="External" /><Relationship Id="rId2" Type="http://schemas.openxmlformats.org/officeDocument/2006/relationships/hyperlink" Target="mailto:sibaviacenter@yandex.ru" TargetMode="External" /><Relationship Id="rId3" Type="http://schemas.openxmlformats.org/officeDocument/2006/relationships/hyperlink" Target="http://www.mwfly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1.875" style="10" customWidth="1"/>
    <col min="2" max="4" width="9.125" style="10" customWidth="1"/>
    <col min="5" max="5" width="8.875" style="10" customWidth="1"/>
    <col min="6" max="6" width="13.75390625" style="10" customWidth="1"/>
    <col min="7" max="7" width="14.75390625" style="10" customWidth="1"/>
    <col min="8" max="8" width="5.875" style="10" customWidth="1"/>
    <col min="9" max="9" width="17.375" style="25" customWidth="1"/>
    <col min="10" max="10" width="2.125" style="10" customWidth="1"/>
    <col min="11" max="11" width="8.625" style="4" customWidth="1"/>
    <col min="12" max="12" width="10.375" style="5" customWidth="1"/>
    <col min="13" max="16384" width="9.125" style="3" customWidth="1"/>
  </cols>
  <sheetData>
    <row r="1" spans="1:9" ht="23.25">
      <c r="A1" s="8"/>
      <c r="B1" s="9" t="s">
        <v>3</v>
      </c>
      <c r="E1" s="11"/>
      <c r="I1" s="1" t="s">
        <v>4</v>
      </c>
    </row>
    <row r="2" spans="1:9" ht="12.75">
      <c r="A2" s="8"/>
      <c r="B2" s="12" t="s">
        <v>1</v>
      </c>
      <c r="I2" s="2" t="s">
        <v>17</v>
      </c>
    </row>
    <row r="3" spans="1:12" ht="12.75">
      <c r="A3" s="8"/>
      <c r="I3" s="13" t="s">
        <v>5</v>
      </c>
      <c r="L3" s="6"/>
    </row>
    <row r="4" spans="1:12" ht="12.75">
      <c r="A4" s="8"/>
      <c r="I4" s="13" t="s">
        <v>8</v>
      </c>
      <c r="L4" s="6"/>
    </row>
    <row r="5" spans="1:9" ht="12.75">
      <c r="A5" s="8"/>
      <c r="G5" s="14" t="s">
        <v>10</v>
      </c>
      <c r="I5" s="1" t="s">
        <v>9</v>
      </c>
    </row>
    <row r="6" spans="1:9" ht="12.75">
      <c r="A6" s="8"/>
      <c r="E6" s="15"/>
      <c r="I6" s="13" t="s">
        <v>7</v>
      </c>
    </row>
    <row r="7" spans="1:9" ht="12.75">
      <c r="A7" s="8"/>
      <c r="E7" s="15"/>
      <c r="I7" s="16"/>
    </row>
    <row r="8" spans="1:9" ht="12.75">
      <c r="A8" s="8"/>
      <c r="I8" s="17" t="s">
        <v>6</v>
      </c>
    </row>
    <row r="9" spans="1:12" ht="12.75">
      <c r="A9" s="8"/>
      <c r="I9" s="16"/>
      <c r="K9" s="4" t="s">
        <v>2</v>
      </c>
      <c r="L9" s="5">
        <v>75</v>
      </c>
    </row>
    <row r="10" spans="1:9" ht="12.75">
      <c r="A10" s="8"/>
      <c r="F10" s="18" t="s">
        <v>11</v>
      </c>
      <c r="I10" s="19"/>
    </row>
    <row r="11" spans="1:12" ht="12.75">
      <c r="A11" s="8"/>
      <c r="F11" s="20"/>
      <c r="I11" s="19"/>
      <c r="K11" s="4" t="s">
        <v>31</v>
      </c>
      <c r="L11" s="5" t="s">
        <v>32</v>
      </c>
    </row>
    <row r="12" spans="1:12" ht="12.75">
      <c r="A12" s="21"/>
      <c r="B12" s="8" t="s">
        <v>12</v>
      </c>
      <c r="C12" s="8"/>
      <c r="D12" s="8"/>
      <c r="E12" s="8"/>
      <c r="F12" s="8"/>
      <c r="G12" s="22"/>
      <c r="H12" s="23"/>
      <c r="I12" s="24">
        <v>16906</v>
      </c>
      <c r="L12" s="5">
        <f aca="true" t="shared" si="0" ref="L12:L32">K12*I12*$L$9</f>
        <v>0</v>
      </c>
    </row>
    <row r="13" spans="1:12" ht="12.75">
      <c r="A13" s="21"/>
      <c r="B13" s="8" t="s">
        <v>13</v>
      </c>
      <c r="C13" s="8"/>
      <c r="D13" s="8"/>
      <c r="E13" s="8"/>
      <c r="F13" s="8"/>
      <c r="G13" s="8"/>
      <c r="H13" s="23"/>
      <c r="I13" s="24">
        <v>20243</v>
      </c>
      <c r="K13" s="4">
        <v>1</v>
      </c>
      <c r="L13" s="5">
        <f t="shared" si="0"/>
        <v>1518225</v>
      </c>
    </row>
    <row r="14" spans="1:12" ht="12.75">
      <c r="A14" s="21"/>
      <c r="B14" s="8" t="s">
        <v>14</v>
      </c>
      <c r="C14" s="8"/>
      <c r="D14" s="8"/>
      <c r="E14" s="8"/>
      <c r="F14" s="8"/>
      <c r="G14" s="22"/>
      <c r="H14" s="23"/>
      <c r="I14" s="24">
        <v>23928</v>
      </c>
      <c r="K14" s="7"/>
      <c r="L14" s="5">
        <f t="shared" si="0"/>
        <v>0</v>
      </c>
    </row>
    <row r="15" spans="1:12" ht="12.75">
      <c r="A15" s="8"/>
      <c r="B15" s="8" t="s">
        <v>15</v>
      </c>
      <c r="C15" s="8"/>
      <c r="D15" s="8"/>
      <c r="E15" s="8"/>
      <c r="F15" s="8"/>
      <c r="G15" s="8"/>
      <c r="H15" s="23"/>
      <c r="I15" s="24">
        <v>26351</v>
      </c>
      <c r="L15" s="5">
        <f t="shared" si="0"/>
        <v>0</v>
      </c>
    </row>
    <row r="16" spans="2:12" ht="12.75">
      <c r="B16" s="8"/>
      <c r="C16" s="8"/>
      <c r="D16" s="8"/>
      <c r="E16" s="8"/>
      <c r="F16" s="8"/>
      <c r="G16" s="8"/>
      <c r="H16" s="23"/>
      <c r="L16" s="5">
        <f t="shared" si="0"/>
        <v>0</v>
      </c>
    </row>
    <row r="17" spans="6:12" ht="12.75">
      <c r="F17" s="18" t="s">
        <v>0</v>
      </c>
      <c r="H17" s="26"/>
      <c r="L17" s="5">
        <f t="shared" si="0"/>
        <v>0</v>
      </c>
    </row>
    <row r="18" spans="2:12" ht="12.75">
      <c r="B18" s="10" t="s">
        <v>16</v>
      </c>
      <c r="H18" s="26"/>
      <c r="I18" s="27">
        <v>1067</v>
      </c>
      <c r="K18" s="4">
        <v>1</v>
      </c>
      <c r="L18" s="5">
        <f t="shared" si="0"/>
        <v>80025</v>
      </c>
    </row>
    <row r="19" spans="2:12" ht="12.75">
      <c r="B19" s="10" t="s">
        <v>18</v>
      </c>
      <c r="D19" s="28"/>
      <c r="H19" s="26"/>
      <c r="I19" s="27">
        <v>565</v>
      </c>
      <c r="K19" s="4">
        <v>1</v>
      </c>
      <c r="L19" s="5">
        <f t="shared" si="0"/>
        <v>42375</v>
      </c>
    </row>
    <row r="20" spans="2:12" ht="12.75">
      <c r="B20" s="10" t="s">
        <v>19</v>
      </c>
      <c r="H20" s="8"/>
      <c r="I20" s="27">
        <v>765</v>
      </c>
      <c r="K20" s="4">
        <v>1</v>
      </c>
      <c r="L20" s="5">
        <f t="shared" si="0"/>
        <v>57375</v>
      </c>
    </row>
    <row r="21" spans="2:12" ht="12.75">
      <c r="B21" s="8" t="s">
        <v>20</v>
      </c>
      <c r="C21" s="8"/>
      <c r="D21" s="8"/>
      <c r="E21" s="8"/>
      <c r="F21" s="8"/>
      <c r="G21" s="8"/>
      <c r="H21" s="8"/>
      <c r="I21" s="27">
        <v>615</v>
      </c>
      <c r="K21" s="4">
        <v>1</v>
      </c>
      <c r="L21" s="5">
        <f t="shared" si="0"/>
        <v>46125</v>
      </c>
    </row>
    <row r="22" spans="2:12" ht="12.75">
      <c r="B22" s="8" t="s">
        <v>21</v>
      </c>
      <c r="C22" s="8"/>
      <c r="D22" s="8"/>
      <c r="E22" s="8"/>
      <c r="F22" s="8"/>
      <c r="G22" s="8"/>
      <c r="H22" s="23"/>
      <c r="I22" s="27">
        <v>828</v>
      </c>
      <c r="K22" s="4">
        <v>1</v>
      </c>
      <c r="L22" s="5">
        <f t="shared" si="0"/>
        <v>62100</v>
      </c>
    </row>
    <row r="23" spans="2:12" ht="12.75">
      <c r="B23" s="8" t="s">
        <v>22</v>
      </c>
      <c r="C23" s="8"/>
      <c r="D23" s="8"/>
      <c r="E23" s="8"/>
      <c r="F23" s="8"/>
      <c r="G23" s="8"/>
      <c r="H23" s="23"/>
      <c r="I23" s="27">
        <v>3513</v>
      </c>
      <c r="K23" s="4">
        <v>1</v>
      </c>
      <c r="L23" s="5">
        <f t="shared" si="0"/>
        <v>263475</v>
      </c>
    </row>
    <row r="24" spans="2:12" ht="12.75">
      <c r="B24" s="8" t="s">
        <v>23</v>
      </c>
      <c r="C24" s="8"/>
      <c r="D24" s="8"/>
      <c r="E24" s="8"/>
      <c r="F24" s="8"/>
      <c r="G24" s="8"/>
      <c r="H24" s="23"/>
      <c r="I24" s="29">
        <v>112</v>
      </c>
      <c r="K24" s="4">
        <v>1</v>
      </c>
      <c r="L24" s="5">
        <f t="shared" si="0"/>
        <v>8400</v>
      </c>
    </row>
    <row r="25" spans="2:12" ht="12.75">
      <c r="B25" s="8" t="s">
        <v>24</v>
      </c>
      <c r="C25" s="8"/>
      <c r="D25" s="8"/>
      <c r="E25" s="8"/>
      <c r="F25" s="8"/>
      <c r="G25" s="8"/>
      <c r="H25" s="23"/>
      <c r="I25" s="29">
        <v>44</v>
      </c>
      <c r="K25" s="4">
        <v>1</v>
      </c>
      <c r="L25" s="5">
        <f t="shared" si="0"/>
        <v>3300</v>
      </c>
    </row>
    <row r="26" spans="2:12" ht="12.75">
      <c r="B26" s="8" t="s">
        <v>29</v>
      </c>
      <c r="C26" s="8"/>
      <c r="D26" s="8"/>
      <c r="E26" s="8"/>
      <c r="F26" s="8"/>
      <c r="G26" s="8"/>
      <c r="H26" s="23"/>
      <c r="I26" s="29">
        <v>251</v>
      </c>
      <c r="K26" s="4">
        <v>1</v>
      </c>
      <c r="L26" s="5">
        <f t="shared" si="0"/>
        <v>18825</v>
      </c>
    </row>
    <row r="27" spans="2:12" ht="12.75">
      <c r="B27" s="8" t="s">
        <v>25</v>
      </c>
      <c r="C27" s="8"/>
      <c r="D27" s="8"/>
      <c r="E27" s="8"/>
      <c r="F27" s="8"/>
      <c r="G27" s="8"/>
      <c r="H27" s="23"/>
      <c r="I27" s="29">
        <v>243</v>
      </c>
      <c r="K27" s="4">
        <v>1</v>
      </c>
      <c r="L27" s="5">
        <f t="shared" si="0"/>
        <v>18225</v>
      </c>
    </row>
    <row r="28" spans="2:12" ht="12.75">
      <c r="B28" s="8" t="s">
        <v>26</v>
      </c>
      <c r="C28" s="8"/>
      <c r="D28" s="8"/>
      <c r="E28" s="8"/>
      <c r="F28" s="8"/>
      <c r="G28" s="8"/>
      <c r="H28" s="23"/>
      <c r="I28" s="29">
        <v>36</v>
      </c>
      <c r="K28" s="4">
        <v>1</v>
      </c>
      <c r="L28" s="5">
        <f t="shared" si="0"/>
        <v>2700</v>
      </c>
    </row>
    <row r="29" spans="2:12" ht="12.75">
      <c r="B29" s="8" t="s">
        <v>27</v>
      </c>
      <c r="C29" s="8"/>
      <c r="D29" s="8"/>
      <c r="E29" s="8"/>
      <c r="F29" s="8"/>
      <c r="G29" s="8"/>
      <c r="H29" s="23"/>
      <c r="I29" s="29">
        <v>221</v>
      </c>
      <c r="K29" s="4">
        <v>1</v>
      </c>
      <c r="L29" s="5">
        <f t="shared" si="0"/>
        <v>16575</v>
      </c>
    </row>
    <row r="30" spans="2:12" ht="12.75">
      <c r="B30" s="8" t="s">
        <v>28</v>
      </c>
      <c r="C30" s="8"/>
      <c r="D30" s="8"/>
      <c r="E30" s="8"/>
      <c r="F30" s="8"/>
      <c r="G30" s="8"/>
      <c r="H30" s="23"/>
      <c r="I30" s="30">
        <v>125</v>
      </c>
      <c r="K30" s="4">
        <v>1</v>
      </c>
      <c r="L30" s="5">
        <f t="shared" si="0"/>
        <v>9375</v>
      </c>
    </row>
    <row r="31" spans="2:12" ht="12.75">
      <c r="B31" s="8" t="s">
        <v>30</v>
      </c>
      <c r="I31" s="31">
        <v>728</v>
      </c>
      <c r="K31" s="4">
        <v>1</v>
      </c>
      <c r="L31" s="5">
        <f t="shared" si="0"/>
        <v>54600</v>
      </c>
    </row>
    <row r="32" spans="8:12" ht="12.75">
      <c r="H32" s="32"/>
      <c r="I32" s="33"/>
      <c r="L32" s="5">
        <f t="shared" si="0"/>
        <v>0</v>
      </c>
    </row>
    <row r="33" spans="8:12" ht="12.75">
      <c r="H33" s="32"/>
      <c r="I33" s="33">
        <f>L33/L9</f>
        <v>29356</v>
      </c>
      <c r="L33" s="5">
        <f>SUM(L12:L32)</f>
        <v>2201700</v>
      </c>
    </row>
    <row r="34" spans="8:9" ht="12.75">
      <c r="H34" s="32"/>
      <c r="I34" s="33"/>
    </row>
    <row r="35" spans="8:9" ht="12.75">
      <c r="H35" s="32"/>
      <c r="I35" s="33"/>
    </row>
    <row r="36" ht="12.75">
      <c r="I36" s="34"/>
    </row>
    <row r="37" ht="12.75">
      <c r="B37" s="35"/>
    </row>
    <row r="38" ht="12.75">
      <c r="B38" s="35"/>
    </row>
    <row r="40" ht="12.75">
      <c r="B40" s="35"/>
    </row>
    <row r="42" ht="12.75">
      <c r="B42" s="8"/>
    </row>
  </sheetData>
  <sheetProtection password="CE28" sheet="1"/>
  <hyperlinks>
    <hyperlink ref="I1" r:id="rId1" display="www.sibaviacenter.narod.ru"/>
    <hyperlink ref="I5" r:id="rId2" display="sibaviacenter@yandex.ru"/>
    <hyperlink ref="I2" r:id="rId3" display="http://www.mwfly.it"/>
  </hyperlinks>
  <printOptions/>
  <pageMargins left="0.75" right="0.375" top="0.5905511811023623" bottom="0.5905511811023623" header="0" footer="0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Sibaviacenter</dc:creator>
  <cp:keywords/>
  <dc:description/>
  <cp:lastModifiedBy>FoM</cp:lastModifiedBy>
  <cp:lastPrinted>2015-01-29T09:28:47Z</cp:lastPrinted>
  <dcterms:created xsi:type="dcterms:W3CDTF">2001-10-22T05:18:20Z</dcterms:created>
  <dcterms:modified xsi:type="dcterms:W3CDTF">2015-09-18T17:46:53Z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